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<sst xmlns="http://schemas.openxmlformats.org/spreadsheetml/2006/main" count="32" uniqueCount="32">
  <si>
    <t>LTK</t>
  </si>
  <si>
    <t>KM 2017</t>
  </si>
  <si>
    <t>DAMSINGEL (DS)</t>
  </si>
  <si>
    <t>DAMDUBBEL (DD)</t>
  </si>
  <si>
    <t>Emelie</t>
  </si>
  <si>
    <t>Lisa/Maria</t>
  </si>
  <si>
    <t>Jessica Rydell</t>
  </si>
  <si>
    <t>3 - Lör 16:00</t>
  </si>
  <si>
    <t>Anna S./Pia S.</t>
  </si>
  <si>
    <t>2 - Sön 10:00</t>
  </si>
  <si>
    <t>1 - Lör 11:00</t>
  </si>
  <si>
    <t>1 - Lör 19:00</t>
  </si>
  <si>
    <t>Gunilla Lindblom</t>
  </si>
  <si>
    <t>7 - Sön 9:00</t>
  </si>
  <si>
    <t>Gunilla/Rebecca</t>
  </si>
  <si>
    <t>4 - Sön 12:00</t>
  </si>
  <si>
    <t>Rebecca Bergudden</t>
  </si>
  <si>
    <t>Ulrika/Jessica</t>
  </si>
  <si>
    <t>4 - Lör 16:00</t>
  </si>
  <si>
    <t>3 - Sön 11:00</t>
  </si>
  <si>
    <t>Lisa Henriksson-Jones</t>
  </si>
  <si>
    <t>Emelie/Anita</t>
  </si>
  <si>
    <t>9 - Sön 12:00</t>
  </si>
  <si>
    <t>Anna Jinghede</t>
  </si>
  <si>
    <t>Anita Noren</t>
  </si>
  <si>
    <t>5 - Lör 17:00</t>
  </si>
  <si>
    <t>2 - Lör 12:00</t>
  </si>
  <si>
    <t>Pia Syrjämäki</t>
  </si>
  <si>
    <t>8 - Sön 9:00</t>
  </si>
  <si>
    <t>Anna Svensson</t>
  </si>
  <si>
    <t>6 - Lör 17:00</t>
  </si>
  <si>
    <t>Ulrika Barrette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</si>
</sst>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5">
    <font>
      <sz val="10.0"/>
      <color rgb="FF000000"/>
      <name val="Arial"/>
    </font>
    <font/>
    <font>
      <b/>
      <sz val="12.0"/>
    </font>
    <font>
      <b/>
    </font>
    <font>
      <sz val="8.0"/>
    </font>
  </fonts>
  <fills count="4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76A5AF"/>
        <bgColor rgb="FF76A5A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2" fontId="3" numFmtId="0" xfId="0" applyAlignment="1" applyFill="1" applyFont="1">
      <alignment horizontal="center" readingOrder="0"/>
    </xf>
    <xf borderId="0" fillId="3" fontId="1" numFmtId="0" xfId="0" applyAlignment="1" applyFill="1" applyFont="1">
      <alignment horizontal="center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88"/>
    <col customWidth="1" min="2" max="2" width="2.25"/>
    <col customWidth="1" min="3" max="3" width="22.25"/>
    <col customWidth="1" min="4" max="4" width="2.13"/>
    <col customWidth="1" min="5" max="5" width="17.5"/>
    <col customWidth="1" min="6" max="6" width="2.63"/>
    <col customWidth="1" min="7" max="7" width="17.75"/>
    <col customWidth="1" min="8" max="8" width="2.25"/>
    <col customWidth="1" min="9" max="9" width="17.38"/>
    <col customWidth="1" min="11" max="11" width="14.13"/>
    <col customWidth="1" min="12" max="12" width="2.0"/>
    <col customWidth="1" min="13" max="13" width="24.5"/>
    <col customWidth="1" min="14" max="14" width="1.75"/>
    <col customWidth="1" min="15" max="15" width="22.63"/>
    <col customWidth="1" min="16" max="16" width="1.63"/>
    <col customWidth="1" min="17" max="17" width="20.88"/>
  </cols>
  <sheetData>
    <row r="1">
      <c r="A1" s="1"/>
      <c r="B1" s="1"/>
      <c r="D1" s="2"/>
      <c r="H1" s="1"/>
      <c r="I1" s="3" t="s">
        <v>0</v>
      </c>
      <c r="J1" s="3" t="s">
        <v>1</v>
      </c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3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4" t="s">
        <v>4</v>
      </c>
      <c r="D5" s="5"/>
      <c r="E5" s="1"/>
      <c r="F5" s="1"/>
      <c r="G5" s="1"/>
      <c r="H5" s="1"/>
      <c r="I5" s="1"/>
      <c r="J5" s="1"/>
      <c r="K5" s="1"/>
      <c r="L5" s="1"/>
      <c r="M5" s="4" t="s">
        <v>5</v>
      </c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4" t="s">
        <v>6</v>
      </c>
      <c r="B6" s="5"/>
      <c r="C6" s="6" t="s">
        <v>7</v>
      </c>
      <c r="D6" s="5"/>
      <c r="E6" s="4" t="str">
        <f>IFERROR(__xludf.DUMMYFUNCTION("importRange(""https://docs.google.com/spreadsheets/d/1eN8nONibMAVGnB_rvSNdleTAhwL0L-56YJDxSzfGYc8/edit"", ""DS!B4"")"),"Emilie")</f>
        <v>Emilie</v>
      </c>
      <c r="F6" s="5"/>
      <c r="G6" s="1"/>
      <c r="H6" s="1"/>
      <c r="I6" s="1"/>
      <c r="J6" s="1"/>
      <c r="K6" s="4" t="s">
        <v>8</v>
      </c>
      <c r="L6" s="5"/>
      <c r="M6" s="6" t="s">
        <v>9</v>
      </c>
      <c r="N6" s="5"/>
      <c r="O6" s="4" t="str">
        <f>IFERROR(__xludf.DUMMYFUNCTION("importRange(""https://docs.google.com/spreadsheets/d/1eN8nONibMAVGnB_rvSNdleTAhwL0L-56YJDxSzfGYc8/edit"", ""DD!B3"")"),"Anna/Pia")</f>
        <v>Anna/Pia</v>
      </c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6" t="s">
        <v>10</v>
      </c>
      <c r="B7" s="5"/>
      <c r="C7" s="4" t="str">
        <f>IFERROR(__xludf.DUMMYFUNCTION("importRange(""https://docs.google.com/spreadsheets/d/1eN8nONibMAVGnB_rvSNdleTAhwL0L-56YJDxSzfGYc8/edit"", ""DS!B2"")"),"Gunilla")</f>
        <v>Gunilla</v>
      </c>
      <c r="D7" s="5"/>
      <c r="E7" s="7" t="str">
        <f>IFERROR(__xludf.DUMMYFUNCTION("importRange(""https://docs.google.com/spreadsheets/d/1eN8nONibMAVGnB_rvSNdleTAhwL0L-56YJDxSzfGYc8/edit"", ""DS!C4"")"),"2-0")</f>
        <v>2-0</v>
      </c>
      <c r="F7" s="5"/>
      <c r="G7" s="1"/>
      <c r="H7" s="1"/>
      <c r="I7" s="1"/>
      <c r="J7" s="1"/>
      <c r="K7" s="6" t="s">
        <v>11</v>
      </c>
      <c r="L7" s="5"/>
      <c r="M7" s="4" t="str">
        <f>IFERROR(__xludf.DUMMYFUNCTION("importRange(""https://docs.google.com/spreadsheets/d/1eN8nONibMAVGnB_rvSNdleTAhwL0L-56YJDxSzfGYc8/edit"", ""DD!B2"")"),"Anna S/Pia S.")</f>
        <v>Anna S/Pia S.</v>
      </c>
      <c r="N7" s="5"/>
      <c r="O7" s="8">
        <f>IFERROR(__xludf.DUMMYFUNCTION("importRange(""https://docs.google.com/spreadsheets/d/1eN8nONibMAVGnB_rvSNdleTAhwL0L-56YJDxSzfGYc8/edit"", ""DD!C3"")"),42767.0)</f>
        <v>42767</v>
      </c>
      <c r="P7" s="5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4" t="s">
        <v>12</v>
      </c>
      <c r="B8" s="5"/>
      <c r="C8" s="7" t="str">
        <f>IFERROR(__xludf.DUMMYFUNCTION("importRange(""https://docs.google.com/spreadsheets/d/1eN8nONibMAVGnB_rvSNdleTAhwL0L-56YJDxSzfGYc8/edit"", ""DS!C2"")"),"w.o.")</f>
        <v>w.o.</v>
      </c>
      <c r="D8" s="1"/>
      <c r="E8" s="6" t="s">
        <v>13</v>
      </c>
      <c r="F8" s="5"/>
      <c r="G8" s="4" t="str">
        <f>IFERROR(__xludf.DUMMYFUNCTION("importRange(""https://docs.google.com/spreadsheets/d/1eN8nONibMAVGnB_rvSNdleTAhwL0L-56YJDxSzfGYc8/edit"", ""DS!B8"")"),"Emilie")</f>
        <v>Emilie</v>
      </c>
      <c r="H8" s="5"/>
      <c r="I8" s="1"/>
      <c r="J8" s="1"/>
      <c r="K8" s="4" t="s">
        <v>14</v>
      </c>
      <c r="L8" s="5"/>
      <c r="M8" s="7" t="str">
        <f>IFERROR(__xludf.DUMMYFUNCTION("importRange(""https://docs.google.com/spreadsheets/d/1eN8nONibMAVGnB_rvSNdleTAhwL0L-56YJDxSzfGYc8/edit"", ""DD!C2"")"),"")</f>
        <v/>
      </c>
      <c r="N8" s="1"/>
      <c r="O8" s="6" t="s">
        <v>15</v>
      </c>
      <c r="P8" s="5"/>
      <c r="Q8" s="4" t="str">
        <f>IFERROR(__xludf.DUMMYFUNCTION("importRange(""https://docs.google.com/spreadsheets/d/1eN8nONibMAVGnB_rvSNdleTAhwL0L-56YJDxSzfGYc8/edit"", ""DD!B5"")"),"Emilie/Anita")</f>
        <v>Emilie/Anita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1"/>
      <c r="C9" s="4" t="s">
        <v>16</v>
      </c>
      <c r="D9" s="5"/>
      <c r="E9" s="1"/>
      <c r="F9" s="5"/>
      <c r="G9" s="7" t="str">
        <f>IFERROR(__xludf.DUMMYFUNCTION("importRange(""https://docs.google.com/spreadsheets/d/1eN8nONibMAVGnB_rvSNdleTAhwL0L-56YJDxSzfGYc8/edit"", ""DS!C8"")"),"2-0")</f>
        <v>2-0</v>
      </c>
      <c r="H9" s="5"/>
      <c r="I9" s="1"/>
      <c r="J9" s="1"/>
      <c r="K9" s="1"/>
      <c r="L9" s="1"/>
      <c r="M9" s="4" t="s">
        <v>17</v>
      </c>
      <c r="N9" s="5"/>
      <c r="O9" s="1"/>
      <c r="P9" s="5"/>
      <c r="Q9" s="7" t="str">
        <f>IFERROR(__xludf.DUMMYFUNCTION("importRange(""https://docs.google.com/spreadsheets/d/1eN8nONibMAVGnB_rvSNdleTAhwL0L-56YJDxSzfGYc8/edit"", ""DD!C5"")"),"2-0")</f>
        <v>2-0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"/>
      <c r="C10" s="6" t="s">
        <v>18</v>
      </c>
      <c r="D10" s="5"/>
      <c r="E10" s="4" t="str">
        <f>IFERROR(__xludf.DUMMYFUNCTION("importRange(""https://docs.google.com/spreadsheets/d/1eN8nONibMAVGnB_rvSNdleTAhwL0L-56YJDxSzfGYc8/edit"", ""DS!B5"")"),"Lisa")</f>
        <v>Lisa</v>
      </c>
      <c r="F10" s="5"/>
      <c r="G10" s="1"/>
      <c r="H10" s="5"/>
      <c r="I10" s="1"/>
      <c r="J10" s="1"/>
      <c r="K10" s="1"/>
      <c r="L10" s="1"/>
      <c r="M10" s="6" t="s">
        <v>19</v>
      </c>
      <c r="N10" s="5"/>
      <c r="O10" s="4" t="str">
        <f>IFERROR(__xludf.DUMMYFUNCTION("importRange(""https://docs.google.com/spreadsheets/d/1eN8nONibMAVGnB_rvSNdleTAhwL0L-56YJDxSzfGYc8/edit"", ""DD!B4"")"),"Emilie/Anita")</f>
        <v>Emilie/Anita</v>
      </c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"/>
      <c r="C11" s="4" t="s">
        <v>20</v>
      </c>
      <c r="D11" s="5"/>
      <c r="E11" s="7" t="str">
        <f>IFERROR(__xludf.DUMMYFUNCTION("importRange(""https://docs.google.com/spreadsheets/d/1eN8nONibMAVGnB_rvSNdleTAhwL0L-56YJDxSzfGYc8/edit"", ""DS!C5"")"),"2-0")</f>
        <v>2-0</v>
      </c>
      <c r="F11" s="1"/>
      <c r="G11" s="1"/>
      <c r="H11" s="5"/>
      <c r="I11" s="1"/>
      <c r="J11" s="1"/>
      <c r="K11" s="1"/>
      <c r="L11" s="1"/>
      <c r="M11" s="4" t="s">
        <v>21</v>
      </c>
      <c r="N11" s="5"/>
      <c r="O11" s="7" t="str">
        <f>IFERROR(__xludf.DUMMYFUNCTION("importRange(""https://docs.google.com/spreadsheets/d/1eN8nONibMAVGnB_rvSNdleTAhwL0L-56YJDxSzfGYc8/edit"", ""DD!C4"")"),"w.o.")</f>
        <v>w.o.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"/>
      <c r="C12" s="1"/>
      <c r="D12" s="1"/>
      <c r="E12" s="1"/>
      <c r="F12" s="1"/>
      <c r="G12" s="6" t="s">
        <v>22</v>
      </c>
      <c r="H12" s="5"/>
      <c r="I12" s="4" t="str">
        <f>IFERROR(__xludf.DUMMYFUNCTION("importRange(""https://docs.google.com/spreadsheets/d/1eN8nONibMAVGnB_rvSNdleTAhwL0L-56YJDxSzfGYc8/edit"", ""DS!B10"")"),"Emilie ")</f>
        <v>Emilie 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"/>
      <c r="C13" s="4" t="s">
        <v>23</v>
      </c>
      <c r="D13" s="5"/>
      <c r="E13" s="1"/>
      <c r="F13" s="1"/>
      <c r="G13" s="1"/>
      <c r="H13" s="5"/>
      <c r="I13" s="7" t="str">
        <f>IFERROR(__xludf.DUMMYFUNCTION("importRange(""https://docs.google.com/spreadsheets/d/1eN8nONibMAVGnB_rvSNdleTAhwL0L-56YJDxSzfGYc8/edit"", ""DS!C10"")"),"2-0")</f>
        <v>2-0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4" t="s">
        <v>24</v>
      </c>
      <c r="B14" s="5"/>
      <c r="C14" s="6" t="s">
        <v>25</v>
      </c>
      <c r="D14" s="5"/>
      <c r="E14" s="4" t="str">
        <f>IFERROR(__xludf.DUMMYFUNCTION("importRange(""https://docs.google.com/spreadsheets/d/1eN8nONibMAVGnB_rvSNdleTAhwL0L-56YJDxSzfGYc8/edit"", ""DS!B6"")"),"Anna Jinghede")</f>
        <v>Anna Jinghede</v>
      </c>
      <c r="F14" s="5"/>
      <c r="G14" s="1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6" t="s">
        <v>26</v>
      </c>
      <c r="B15" s="5"/>
      <c r="C15" s="4" t="str">
        <f>IFERROR(__xludf.DUMMYFUNCTION("importRange(""https://docs.google.com/spreadsheets/d/1eN8nONibMAVGnB_rvSNdleTAhwL0L-56YJDxSzfGYc8/edit"", ""DS!B3"")"),"Anita")</f>
        <v>Anita</v>
      </c>
      <c r="D15" s="5"/>
      <c r="E15" s="7" t="str">
        <f>IFERROR(__xludf.DUMMYFUNCTION("importRange(""https://docs.google.com/spreadsheets/d/1eN8nONibMAVGnB_rvSNdleTAhwL0L-56YJDxSzfGYc8/edit"", ""DS!C6"")"),"2-0")</f>
        <v>2-0</v>
      </c>
      <c r="F15" s="5"/>
      <c r="G15" s="1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4" t="s">
        <v>27</v>
      </c>
      <c r="B16" s="5"/>
      <c r="C16" s="7" t="str">
        <f>IFERROR(__xludf.DUMMYFUNCTION("importRange(""https://docs.google.com/spreadsheets/d/1eN8nONibMAVGnB_rvSNdleTAhwL0L-56YJDxSzfGYc8/edit"", ""DS!C3"")"),"2-0")</f>
        <v>2-0</v>
      </c>
      <c r="D16" s="1"/>
      <c r="E16" s="6" t="s">
        <v>28</v>
      </c>
      <c r="F16" s="5"/>
      <c r="G16" s="4" t="str">
        <f>IFERROR(__xludf.DUMMYFUNCTION("importRange(""https://docs.google.com/spreadsheets/d/1eN8nONibMAVGnB_rvSNdleTAhwL0L-56YJDxSzfGYc8/edit"", ""DS!B9"")"),"Anna S")</f>
        <v>Anna S</v>
      </c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"/>
      <c r="C17" s="4" t="s">
        <v>29</v>
      </c>
      <c r="D17" s="5"/>
      <c r="E17" s="1"/>
      <c r="F17" s="5"/>
      <c r="G17" s="7" t="str">
        <f>IFERROR(__xludf.DUMMYFUNCTION("importRange(""https://docs.google.com/spreadsheets/d/1eN8nONibMAVGnB_rvSNdleTAhwL0L-56YJDxSzfGYc8/edit"", ""DS!C9"")"),"2-0")</f>
        <v>2-0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6" t="s">
        <v>30</v>
      </c>
      <c r="D18" s="5"/>
      <c r="E18" s="4" t="str">
        <f>IFERROR(__xludf.DUMMYFUNCTION("importRange(""https://docs.google.com/spreadsheets/d/1eN8nONibMAVGnB_rvSNdleTAhwL0L-56YJDxSzfGYc8/edit"", ""DS!B7"")"),"Anna Svensson")</f>
        <v>Anna Svensson</v>
      </c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4" t="s">
        <v>31</v>
      </c>
      <c r="D19" s="5"/>
      <c r="E19" s="7" t="str">
        <f>IFERROR(__xludf.DUMMYFUNCTION("importRange(""https://docs.google.com/spreadsheets/d/1eN8nONibMAVGnB_rvSNdleTAhwL0L-56YJDxSzfGYc8/edit"", ""DS!C7"")"),"")</f>
        <v/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