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pelschema" sheetId="1" r:id="rId3"/>
    <sheet state="visible" name="Sheet4" sheetId="2" r:id="rId4"/>
    <sheet state="visible" name="DeltagareSingel" sheetId="3" r:id="rId5"/>
    <sheet state="visible" name="DeltagareDubbel" sheetId="4" r:id="rId6"/>
  </sheets>
  <definedNames/>
  <calcPr/>
</workbook>
</file>

<file path=xl/sharedStrings.xml><?xml version="1.0" encoding="utf-8"?>
<sst xmlns="http://schemas.openxmlformats.org/spreadsheetml/2006/main" count="44" uniqueCount="29">
  <si>
    <t>LTK</t>
  </si>
  <si>
    <t>KM 2018</t>
  </si>
  <si>
    <t>DAMDUBBEL(DD)</t>
  </si>
  <si>
    <t>DD101</t>
  </si>
  <si>
    <t>DD102</t>
  </si>
  <si>
    <t>DD103</t>
  </si>
  <si>
    <t>DD104</t>
  </si>
  <si>
    <t>DD105</t>
  </si>
  <si>
    <t>DD106</t>
  </si>
  <si>
    <t>Match</t>
  </si>
  <si>
    <t>winner</t>
  </si>
  <si>
    <t>Första plats:</t>
  </si>
  <si>
    <t>Nicole / Emilie</t>
  </si>
  <si>
    <t>Andra plats:</t>
  </si>
  <si>
    <t>Gunilla / Susanne</t>
  </si>
  <si>
    <t>Tredje plats:</t>
  </si>
  <si>
    <t>Olivia / Elin</t>
  </si>
  <si>
    <t>Nicole/Emelie</t>
  </si>
  <si>
    <t>MD101</t>
  </si>
  <si>
    <t>Gunilla/Susanne F</t>
  </si>
  <si>
    <t>MD201</t>
  </si>
  <si>
    <t>Sonja/Kerstin</t>
  </si>
  <si>
    <t>MD102</t>
  </si>
  <si>
    <t>Elin/Olivia</t>
  </si>
  <si>
    <t>Gunilla Lindblom</t>
  </si>
  <si>
    <t>Karin Hedström</t>
  </si>
  <si>
    <t>Karin H / Gunilla L</t>
  </si>
  <si>
    <t>Ulrika B / Anna S</t>
  </si>
  <si>
    <t>Emilie H / Lisa 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</si>
</sst>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b/>
      <sz val="12.0"/>
    </font>
    <font>
      <name val="Arial"/>
    </font>
  </fonts>
  <fills count="12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6AA84F"/>
        <bgColor rgb="FF6AA84F"/>
      </patternFill>
    </fill>
    <fill>
      <patternFill patternType="solid">
        <fgColor rgb="FF93C47D"/>
        <bgColor rgb="FF93C47D"/>
      </patternFill>
    </fill>
    <fill>
      <patternFill patternType="solid">
        <fgColor rgb="FFC9DAF8"/>
        <bgColor rgb="FFC9DAF8"/>
      </patternFill>
    </fill>
    <fill>
      <patternFill patternType="solid">
        <fgColor rgb="FF76A5AF"/>
        <bgColor rgb="FF76A5AF"/>
      </patternFill>
    </fill>
    <fill>
      <patternFill patternType="solid">
        <fgColor rgb="FFEFEFEF"/>
        <bgColor rgb="FFEFEFEF"/>
      </patternFill>
    </fill>
    <fill>
      <patternFill patternType="solid">
        <fgColor rgb="FFD0E0E3"/>
        <bgColor rgb="FFD0E0E3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1" fillId="0" fontId="1" numFmtId="0" xfId="0" applyAlignment="1" applyBorder="1" applyFont="1">
      <alignment horizontal="center"/>
    </xf>
    <xf borderId="1" fillId="2" fontId="1" numFmtId="0" xfId="0" applyAlignment="1" applyBorder="1" applyFill="1" applyFont="1">
      <alignment horizontal="center"/>
    </xf>
    <xf borderId="1" fillId="3" fontId="1" numFmtId="0" xfId="0" applyAlignment="1" applyBorder="1" applyFill="1" applyFont="1">
      <alignment horizontal="center"/>
    </xf>
    <xf borderId="1" fillId="4" fontId="1" numFmtId="0" xfId="0" applyAlignment="1" applyBorder="1" applyFill="1" applyFont="1">
      <alignment horizontal="center" readingOrder="0"/>
    </xf>
    <xf borderId="1" fillId="5" fontId="1" numFmtId="0" xfId="0" applyAlignment="1" applyBorder="1" applyFill="1" applyFont="1">
      <alignment horizontal="center" readingOrder="0"/>
    </xf>
    <xf borderId="1" fillId="6" fontId="1" numFmtId="0" xfId="0" applyAlignment="1" applyBorder="1" applyFill="1" applyFont="1">
      <alignment horizontal="center" readingOrder="0"/>
    </xf>
    <xf borderId="1" fillId="7" fontId="1" numFmtId="0" xfId="0" applyAlignment="1" applyBorder="1" applyFill="1" applyFont="1">
      <alignment horizontal="center" readingOrder="0"/>
    </xf>
    <xf borderId="0" fillId="8" fontId="1" numFmtId="0" xfId="0" applyAlignment="1" applyFill="1" applyFont="1">
      <alignment horizontal="center" readingOrder="0"/>
    </xf>
    <xf borderId="1" fillId="9" fontId="1" numFmtId="0" xfId="0" applyAlignment="1" applyBorder="1" applyFill="1" applyFont="1">
      <alignment horizontal="center" readingOrder="0"/>
    </xf>
    <xf borderId="2" fillId="10" fontId="1" numFmtId="0" xfId="0" applyAlignment="1" applyBorder="1" applyFill="1" applyFont="1">
      <alignment horizontal="center" readingOrder="0"/>
    </xf>
    <xf borderId="3" fillId="10" fontId="1" numFmtId="0" xfId="0" applyAlignment="1" applyBorder="1" applyFont="1">
      <alignment horizontal="center"/>
    </xf>
    <xf borderId="4" fillId="10" fontId="1" numFmtId="0" xfId="0" applyAlignment="1" applyBorder="1" applyFont="1">
      <alignment horizontal="center" readingOrder="0"/>
    </xf>
    <xf borderId="5" fillId="0" fontId="1" numFmtId="0" xfId="0" applyAlignment="1" applyBorder="1" applyFont="1">
      <alignment horizontal="center" readingOrder="0"/>
    </xf>
    <xf borderId="6" fillId="0" fontId="1" numFmtId="0" xfId="0" applyAlignment="1" applyBorder="1" applyFont="1">
      <alignment horizontal="center"/>
    </xf>
    <xf borderId="0" fillId="0" fontId="1" numFmtId="0" xfId="0" applyAlignment="1" applyFont="1">
      <alignment horizontal="center" readingOrder="0"/>
    </xf>
    <xf borderId="6" fillId="0" fontId="1" numFmtId="0" xfId="0" applyAlignment="1" applyBorder="1" applyFont="1">
      <alignment horizontal="center" readingOrder="0"/>
    </xf>
    <xf borderId="7" fillId="0" fontId="1" numFmtId="0" xfId="0" applyAlignment="1" applyBorder="1" applyFont="1">
      <alignment horizontal="center" readingOrder="0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0" fillId="10" fontId="1" numFmtId="0" xfId="0" applyAlignment="1" applyFont="1">
      <alignment horizontal="center" readingOrder="0"/>
    </xf>
    <xf borderId="0" fillId="0" fontId="3" numFmtId="0" xfId="0" applyAlignment="1" applyFont="1">
      <alignment horizontal="center" vertical="bottom"/>
    </xf>
    <xf borderId="0" fillId="11" fontId="3" numFmtId="0" xfId="0" applyAlignment="1" applyFill="1" applyFont="1">
      <alignment horizontal="center" readingOrder="0" vertical="bottom"/>
    </xf>
    <xf borderId="0" fillId="9" fontId="3" numFmtId="0" xfId="0" applyAlignment="1" applyFont="1">
      <alignment horizontal="center" vertical="bottom"/>
    </xf>
    <xf borderId="0" fillId="0" fontId="3" numFmtId="0" xfId="0" applyAlignment="1" applyFont="1">
      <alignment horizontal="center" readingOrder="0" vertical="bottom"/>
    </xf>
    <xf borderId="0" fillId="11" fontId="3" numFmtId="0" xfId="0" applyAlignment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4.75"/>
    <col customWidth="1" min="2" max="2" width="2.63"/>
    <col customWidth="1" min="3" max="3" width="23.75"/>
    <col customWidth="1" min="4" max="4" width="2.25"/>
    <col customWidth="1" min="5" max="5" width="22.5"/>
    <col customWidth="1" min="6" max="6" width="2.38"/>
    <col customWidth="1" min="7" max="7" width="25.5"/>
    <col customWidth="1" min="8" max="8" width="2.5"/>
    <col customWidth="1" min="9" max="9" width="24.5"/>
    <col customWidth="1" min="10" max="10" width="1.75"/>
    <col customWidth="1" min="11" max="11" width="22.63"/>
    <col customWidth="1" min="12" max="12" width="1.63"/>
    <col customWidth="1" min="13" max="13" width="20.88"/>
  </cols>
  <sheetData>
    <row r="1">
      <c r="D1" s="1"/>
      <c r="E1" s="2" t="s">
        <v>0</v>
      </c>
      <c r="F1" s="2"/>
      <c r="G1" s="2" t="s">
        <v>1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>
      <c r="A3" s="1"/>
      <c r="B3" s="1"/>
      <c r="C3" s="2" t="s">
        <v>2</v>
      </c>
      <c r="D3" s="1"/>
      <c r="E3" s="1"/>
      <c r="F3" s="1"/>
      <c r="G3" s="1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>
      <c r="A6" s="1"/>
      <c r="B6" s="1"/>
      <c r="C6" s="3"/>
      <c r="D6" s="3"/>
      <c r="E6" s="4" t="str">
        <f>IFERROR(__xludf.DUMMYFUNCTION("IMPORTRANGE(""https://docs.google.com/spreadsheets/d/1XswtiNoC18dLxEsT7mqHHNFhV_tWXmqB7wceE5dtUFU/edit"",""Deltagare!E2"")"),"Emelie / H / Nicole S")</f>
        <v>Emelie / H / Nicole S</v>
      </c>
      <c r="F6" s="4"/>
      <c r="G6" s="4" t="str">
        <f>IFERROR(__xludf.DUMMYFUNCTION("IMPORTRANGE(""https://docs.google.com/spreadsheets/d/1XswtiNoC18dLxEsT7mqHHNFhV_tWXmqB7wceE5dtUFU/edit"",""Deltagare!E3"")"),"Sonja I / Kerstin I")</f>
        <v>Sonja I / Kerstin I</v>
      </c>
      <c r="H6" s="4"/>
      <c r="I6" s="4" t="str">
        <f>IFERROR(__xludf.DUMMYFUNCTION("IMPORTRANGE(""https://docs.google.com/spreadsheets/d/1XswtiNoC18dLxEsT7mqHHNFhV_tWXmqB7wceE5dtUFU/edit"",""Deltagare!E4"")"),"Susanne F / Gunilla L")</f>
        <v>Susanne F / Gunilla L</v>
      </c>
      <c r="J6" s="3"/>
      <c r="K6" s="4" t="str">
        <f>IFERROR(__xludf.DUMMYFUNCTION("IMPORTRANGE(""https://docs.google.com/spreadsheets/d/1XswtiNoC18dLxEsT7mqHHNFhV_tWXmqB7wceE5dtUFU/edit"",""Deltagare!E5"")"),"Olivia C /  Elin H")</f>
        <v>Olivia C /  Elin H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>
      <c r="A7" s="1"/>
      <c r="B7" s="1"/>
      <c r="C7" s="4" t="str">
        <f>IFERROR(__xludf.DUMMYFUNCTION("IMPORTRANGE(""https://docs.google.com/spreadsheets/d/1XswtiNoC18dLxEsT7mqHHNFhV_tWXmqB7wceE5dtUFU/edit"",""Deltagare!E2"")"),"Emelie / H / Nicole S")</f>
        <v>Emelie / H / Nicole S</v>
      </c>
      <c r="D7" s="3"/>
      <c r="E7" s="5"/>
      <c r="F7" s="3"/>
      <c r="G7" s="6" t="s">
        <v>3</v>
      </c>
      <c r="H7" s="3"/>
      <c r="I7" s="7" t="s">
        <v>4</v>
      </c>
      <c r="J7" s="3"/>
      <c r="K7" s="8" t="s">
        <v>5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>
      <c r="A8" s="1"/>
      <c r="B8" s="1"/>
      <c r="C8" s="4" t="str">
        <f>IFERROR(__xludf.DUMMYFUNCTION("IMPORTRANGE(""https://docs.google.com/spreadsheets/d/1XswtiNoC18dLxEsT7mqHHNFhV_tWXmqB7wceE5dtUFU/edit"",""Deltagare!E3"")"),"Sonja I / Kerstin I")</f>
        <v>Sonja I / Kerstin I</v>
      </c>
      <c r="D8" s="3"/>
      <c r="E8" s="6" t="s">
        <v>3</v>
      </c>
      <c r="F8" s="3"/>
      <c r="G8" s="5"/>
      <c r="H8" s="3"/>
      <c r="I8" s="9" t="s">
        <v>6</v>
      </c>
      <c r="J8" s="3"/>
      <c r="K8" s="10" t="s">
        <v>7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>
      <c r="A9" s="1"/>
      <c r="B9" s="1"/>
      <c r="C9" s="4" t="str">
        <f>IFERROR(__xludf.DUMMYFUNCTION("IMPORTRANGE(""https://docs.google.com/spreadsheets/d/1XswtiNoC18dLxEsT7mqHHNFhV_tWXmqB7wceE5dtUFU/edit"",""Deltagare!E4"")"),"Susanne F / Gunilla L")</f>
        <v>Susanne F / Gunilla L</v>
      </c>
      <c r="D9" s="3"/>
      <c r="E9" s="7" t="s">
        <v>4</v>
      </c>
      <c r="F9" s="3"/>
      <c r="G9" s="9" t="s">
        <v>6</v>
      </c>
      <c r="H9" s="3"/>
      <c r="I9" s="5"/>
      <c r="J9" s="3"/>
      <c r="K9" s="11" t="s">
        <v>8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>
      <c r="A10" s="1"/>
      <c r="B10" s="1"/>
      <c r="C10" s="4" t="str">
        <f>IFERROR(__xludf.DUMMYFUNCTION("IMPORTRANGE(""https://docs.google.com/spreadsheets/d/1XswtiNoC18dLxEsT7mqHHNFhV_tWXmqB7wceE5dtUFU/edit"",""Deltagare!E5"")"),"Olivia C /  Elin H")</f>
        <v>Olivia C /  Elin H</v>
      </c>
      <c r="D10" s="3"/>
      <c r="E10" s="8" t="s">
        <v>5</v>
      </c>
      <c r="F10" s="3"/>
      <c r="G10" s="10" t="s">
        <v>7</v>
      </c>
      <c r="H10" s="3"/>
      <c r="I10" s="11" t="s">
        <v>8</v>
      </c>
      <c r="J10" s="3"/>
      <c r="K10" s="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>
      <c r="A13" s="1"/>
      <c r="B13" s="1"/>
      <c r="C13" s="1"/>
      <c r="D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>
      <c r="A14" s="1"/>
      <c r="B14" s="1"/>
      <c r="C14" s="1"/>
      <c r="D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>
      <c r="A15" s="1"/>
      <c r="B15" s="1"/>
      <c r="C15" s="1"/>
      <c r="D15" s="1"/>
      <c r="F15" s="1"/>
      <c r="G15" s="12" t="s">
        <v>9</v>
      </c>
      <c r="H15" s="13"/>
      <c r="I15" s="14" t="s">
        <v>10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>
      <c r="A16" s="1"/>
      <c r="B16" s="1"/>
      <c r="C16" s="1"/>
      <c r="D16" s="1"/>
      <c r="E16" s="1"/>
      <c r="F16" s="1"/>
      <c r="G16" s="15" t="s">
        <v>3</v>
      </c>
      <c r="H16" s="1"/>
      <c r="I16" s="16" t="str">
        <f>IFERROR(__xludf.DUMMYFUNCTION("IMPORTRANGE(""https://docs.google.com/spreadsheets/d/1XswtiNoC18dLxEsT7mqHHNFhV_tWXmqB7wceE5dtUFU/edit"",""DD!B2"")"),"Emelie H / Nicole S")</f>
        <v>Emelie H / Nicole S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>
      <c r="A17" s="1"/>
      <c r="B17" s="1"/>
      <c r="C17" s="1"/>
      <c r="D17" s="1"/>
      <c r="E17" s="17"/>
      <c r="F17" s="1"/>
      <c r="G17" s="15" t="s">
        <v>4</v>
      </c>
      <c r="H17" s="1"/>
      <c r="I17" s="18" t="str">
        <f>IFERROR(__xludf.DUMMYFUNCTION("IMPORTRANGE(""https://docs.google.com/spreadsheets/d/1XswtiNoC18dLxEsT7mqHHNFhV_tWXmqB7wceE5dtUFU/edit"",""DD!B3"")"),"Emelie H / Nicole S")</f>
        <v>Emelie H / Nicole S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>
      <c r="A18" s="1"/>
      <c r="B18" s="1"/>
      <c r="C18" s="1"/>
      <c r="D18" s="1"/>
      <c r="E18" s="17"/>
      <c r="F18" s="1"/>
      <c r="G18" s="15" t="s">
        <v>5</v>
      </c>
      <c r="H18" s="1"/>
      <c r="I18" s="18" t="str">
        <f>IFERROR(__xludf.DUMMYFUNCTION("IMPORTRANGE(""https://docs.google.com/spreadsheets/d/1XswtiNoC18dLxEsT7mqHHNFhV_tWXmqB7wceE5dtUFU/edit"",""DD!B4"")"),"Emelie H / Nicole S")</f>
        <v>Emelie H / Nicole S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>
      <c r="A19" s="1"/>
      <c r="B19" s="1"/>
      <c r="C19" s="1"/>
      <c r="D19" s="1"/>
      <c r="E19" s="17"/>
      <c r="F19" s="1"/>
      <c r="G19" s="15" t="s">
        <v>6</v>
      </c>
      <c r="H19" s="1"/>
      <c r="I19" s="18" t="str">
        <f>IFERROR(__xludf.DUMMYFUNCTION("IMPORTRANGE(""https://docs.google.com/spreadsheets/d/1XswtiNoC18dLxEsT7mqHHNFhV_tWXmqB7wceE5dtUFU/edit"",""DD!B5"")"),"Susanne / Gunilla")</f>
        <v>Susanne / Gunilla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>
      <c r="A20" s="1"/>
      <c r="B20" s="1"/>
      <c r="C20" s="1"/>
      <c r="D20" s="1"/>
      <c r="E20" s="1"/>
      <c r="F20" s="1"/>
      <c r="G20" s="15" t="s">
        <v>7</v>
      </c>
      <c r="H20" s="1"/>
      <c r="I20" s="16" t="str">
        <f>IFERROR(__xludf.DUMMYFUNCTION("IMPORTRANGE(""https://docs.google.com/spreadsheets/d/1XswtiNoC18dLxEsT7mqHHNFhV_tWXmqB7wceE5dtUFU/edit"",""DD!B6"")"),"Sonja I / Kerstin I")</f>
        <v>Sonja I / Kerstin I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>
      <c r="A21" s="1"/>
      <c r="B21" s="1"/>
      <c r="C21" s="1"/>
      <c r="D21" s="1"/>
      <c r="E21" s="1"/>
      <c r="F21" s="1"/>
      <c r="G21" s="19" t="s">
        <v>8</v>
      </c>
      <c r="H21" s="20"/>
      <c r="I21" s="21" t="str">
        <f>IFERROR(__xludf.DUMMYFUNCTION("IMPORTRANGE(""https://docs.google.com/spreadsheets/d/1XswtiNoC18dLxEsT7mqHHNFhV_tWXmqB7wceE5dtUFU/edit"",""DD!B7"")"),"Olivia C / Elin H")</f>
        <v>Olivia C / Elin H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>
      <c r="A22" s="1"/>
      <c r="B22" s="1"/>
      <c r="C22" s="1"/>
      <c r="D22" s="1"/>
      <c r="E22" s="1"/>
      <c r="F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>
      <c r="A23" s="1"/>
      <c r="B23" s="1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>
      <c r="A26" s="1"/>
      <c r="B26" s="1"/>
      <c r="C26" s="1"/>
      <c r="D26" s="1"/>
      <c r="E26" s="1"/>
      <c r="F26" s="1"/>
      <c r="G26" s="22" t="s">
        <v>11</v>
      </c>
      <c r="H26" s="1"/>
      <c r="I26" s="17" t="s">
        <v>12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>
      <c r="A27" s="1"/>
      <c r="B27" s="1"/>
      <c r="C27" s="1"/>
      <c r="D27" s="1"/>
      <c r="E27" s="1"/>
      <c r="F27" s="1"/>
      <c r="G27" s="22" t="s">
        <v>13</v>
      </c>
      <c r="H27" s="1"/>
      <c r="I27" s="17" t="s">
        <v>14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>
      <c r="A28" s="1"/>
      <c r="B28" s="1"/>
      <c r="C28" s="1"/>
      <c r="D28" s="1"/>
      <c r="E28" s="1"/>
      <c r="F28" s="1"/>
      <c r="G28" s="22" t="s">
        <v>15</v>
      </c>
      <c r="H28" s="1"/>
      <c r="I28" s="17" t="s">
        <v>16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>
      <c r="C968" s="1"/>
      <c r="D968" s="1"/>
      <c r="E968" s="1"/>
      <c r="F968" s="1"/>
      <c r="G968" s="1"/>
      <c r="H968" s="1"/>
      <c r="I968" s="1"/>
      <c r="J968" s="1"/>
      <c r="K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>
      <c r="C969" s="1"/>
      <c r="D969" s="1"/>
      <c r="E969" s="1"/>
      <c r="F969" s="1"/>
      <c r="G969" s="1"/>
      <c r="H969" s="1"/>
      <c r="I969" s="1"/>
      <c r="J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>
      <c r="C970" s="1"/>
      <c r="D970" s="1"/>
      <c r="E970" s="1"/>
      <c r="F970" s="1"/>
      <c r="G970" s="1"/>
      <c r="H970" s="1"/>
      <c r="I970" s="1"/>
      <c r="J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>
      <c r="C971" s="1"/>
      <c r="D971" s="1"/>
      <c r="E971" s="1"/>
      <c r="F971" s="1"/>
      <c r="G971" s="1"/>
      <c r="H971" s="1"/>
      <c r="I971" s="1"/>
      <c r="J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</sheetData>
  <printOptions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9.13"/>
    <col customWidth="1" min="3" max="3" width="2.25"/>
    <col customWidth="1" min="4" max="4" width="15.13"/>
    <col customWidth="1" min="5" max="5" width="2.88"/>
    <col customWidth="1" min="6" max="6" width="14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 t="s">
        <v>2</v>
      </c>
      <c r="C2" s="1"/>
      <c r="D2" s="2" t="s">
        <v>0</v>
      </c>
      <c r="E2" s="2"/>
      <c r="F2" s="2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23"/>
      <c r="C5" s="23"/>
      <c r="D5" s="23"/>
      <c r="E5" s="23"/>
      <c r="F5" s="2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24" t="s">
        <v>17</v>
      </c>
      <c r="C6" s="25"/>
      <c r="D6" s="23"/>
      <c r="E6" s="23"/>
      <c r="F6" s="2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23"/>
      <c r="C7" s="25"/>
      <c r="D7" s="23"/>
      <c r="E7" s="23"/>
      <c r="F7" s="2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26" t="s">
        <v>18</v>
      </c>
      <c r="C8" s="25"/>
      <c r="D8" s="27"/>
      <c r="E8" s="25"/>
      <c r="F8" s="2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23"/>
      <c r="C9" s="25"/>
      <c r="D9" s="23"/>
      <c r="E9" s="25"/>
      <c r="F9" s="2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24" t="s">
        <v>19</v>
      </c>
      <c r="C10" s="25"/>
      <c r="D10" s="23"/>
      <c r="E10" s="25"/>
      <c r="F10" s="2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23"/>
      <c r="C11" s="23"/>
      <c r="D11" s="23"/>
      <c r="E11" s="25"/>
      <c r="F11" s="2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23"/>
      <c r="C12" s="23"/>
      <c r="D12" s="26" t="s">
        <v>20</v>
      </c>
      <c r="E12" s="25"/>
      <c r="F12" s="27" t="str">
        <f>IFERROR(__xludf.DUMMYFUNCTION("IMPORTRANGE(""https://docs.google.com/spreadsheets/d/1XswtiNoC18dLxEsT7mqHHNFhV_tWXmqB7wceE5dtUFU/edit"",""MIXED!B4"")"),"Sebastian S / Tina S")</f>
        <v>Sebastian S / Tina S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23"/>
      <c r="C13" s="23"/>
      <c r="D13" s="23"/>
      <c r="E13" s="25"/>
      <c r="F13" s="2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24" t="s">
        <v>21</v>
      </c>
      <c r="C14" s="25"/>
      <c r="D14" s="23"/>
      <c r="E14" s="25"/>
      <c r="F14" s="2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23"/>
      <c r="C15" s="25"/>
      <c r="D15" s="23"/>
      <c r="E15" s="25"/>
      <c r="F15" s="2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26" t="s">
        <v>22</v>
      </c>
      <c r="C16" s="25"/>
      <c r="D16" s="27" t="str">
        <f>IFERROR(__xludf.DUMMYFUNCTION("IMPORTRANGE(""https://docs.google.com/spreadsheets/d/1XswtiNoC18dLxEsT7mqHHNFhV_tWXmqB7wceE5dtUFU/edit"",""MIXED!B2"")"),"Caroline S / Tomas L")</f>
        <v>Caroline S / Tomas L</v>
      </c>
      <c r="E16" s="25"/>
      <c r="F16" s="2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23"/>
      <c r="C17" s="25"/>
      <c r="D17" s="23"/>
      <c r="E17" s="23"/>
      <c r="F17" s="2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24" t="s">
        <v>23</v>
      </c>
      <c r="C18" s="25"/>
      <c r="D18" s="23"/>
      <c r="E18" s="23"/>
      <c r="F18" s="2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23"/>
      <c r="C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/>
      <c r="C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8" t="s">
        <v>24</v>
      </c>
    </row>
    <row r="2">
      <c r="A2" s="28" t="s">
        <v>25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8" t="s">
        <v>26</v>
      </c>
    </row>
    <row r="2">
      <c r="A2" s="28" t="s">
        <v>27</v>
      </c>
    </row>
    <row r="3">
      <c r="A3" s="28" t="s">
        <v>28</v>
      </c>
    </row>
  </sheetData>
  <drawing r:id="rId1"/>
</worksheet>
</file>