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lschema" sheetId="1" r:id="rId3"/>
  </sheets>
  <definedNames/>
  <calcPr/>
</workbook>
</file>

<file path=xl/sharedStrings.xml><?xml version="1.0" encoding="utf-8"?>
<sst xmlns="http://schemas.openxmlformats.org/spreadsheetml/2006/main" count="13" uniqueCount="13">
  <si>
    <t>LTK</t>
  </si>
  <si>
    <t>KM 2018</t>
  </si>
  <si>
    <t>DAMSINGEL (DS)</t>
  </si>
  <si>
    <t>DS201</t>
  </si>
  <si>
    <t>DS101</t>
  </si>
  <si>
    <t>DS301</t>
  </si>
  <si>
    <t>DS102</t>
  </si>
  <si>
    <t>DS202</t>
  </si>
  <si>
    <t>DS401</t>
  </si>
  <si>
    <t>DS203</t>
  </si>
  <si>
    <t>DS302</t>
  </si>
  <si>
    <t>DS103</t>
  </si>
  <si>
    <t>DS204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</si>
</sst>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sz val="12.0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4.75"/>
    <col customWidth="1" min="2" max="2" width="2.63"/>
    <col customWidth="1" min="3" max="3" width="23.75"/>
    <col customWidth="1" min="4" max="4" width="2.25"/>
    <col customWidth="1" min="5" max="5" width="22.5"/>
    <col customWidth="1" min="6" max="6" width="2.38"/>
    <col customWidth="1" min="7" max="7" width="25.5"/>
    <col customWidth="1" min="8" max="8" width="2.5"/>
    <col customWidth="1" min="9" max="9" width="24.5"/>
    <col customWidth="1" min="10" max="10" width="1.75"/>
    <col customWidth="1" min="11" max="11" width="22.63"/>
    <col customWidth="1" min="12" max="12" width="1.63"/>
    <col customWidth="1" min="13" max="13" width="20.88"/>
  </cols>
  <sheetData>
    <row r="1">
      <c r="D1" s="1"/>
      <c r="E1" s="2" t="s">
        <v>0</v>
      </c>
      <c r="F1" s="2"/>
      <c r="G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2" t="s">
        <v>2</v>
      </c>
      <c r="D3" s="1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3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4"/>
      <c r="C6" s="3" t="str">
        <f>IFERROR(__xludf.DUMMYFUNCTION("IMPORTRANGE(""https://docs.google.com/spreadsheets/d/1XswtiNoC18dLxEsT7mqHHNFhV_tWXmqB7wceE5dtUFU/edit"",""Deltagare!A29"")"),"Nicole Sahlén")</f>
        <v>Nicole Sahlén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3"/>
      <c r="B7" s="4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1"/>
      <c r="C8" s="1" t="s">
        <v>3</v>
      </c>
      <c r="D8" s="4"/>
      <c r="E8" s="3" t="str">
        <f>IFERROR(__xludf.DUMMYFUNCTION("IMPORTRANGE(""https://docs.google.com/spreadsheets/d/1XswtiNoC18dLxEsT7mqHHNFhV_tWXmqB7wceE5dtUFU/edit"",""DS!B5"")"),"Nicole Sahlén")</f>
        <v>Nicole Sahlén</v>
      </c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3" t="str">
        <f>IFERROR(__xludf.DUMMYFUNCTION("IMPORTRANGE(""https://docs.google.com/spreadsheets/d/1XswtiNoC18dLxEsT7mqHHNFhV_tWXmqB7wceE5dtUFU/edit"",""Deltagare!A35"")"),"Kerstin Ivarsson")</f>
        <v>Kerstin Ivarsson</v>
      </c>
      <c r="B9" s="4"/>
      <c r="C9" s="1"/>
      <c r="D9" s="4"/>
      <c r="E9" s="1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 t="s">
        <v>4</v>
      </c>
      <c r="B10" s="4"/>
      <c r="C10" s="3" t="str">
        <f>IFERROR(__xludf.DUMMYFUNCTION("IMPORTRANGE(""https://docs.google.com/spreadsheets/d/1XswtiNoC18dLxEsT7mqHHNFhV_tWXmqB7wceE5dtUFU/edit"",""DS!B2"")"),"Kerstin Ivarsson")</f>
        <v>Kerstin Ivarsson</v>
      </c>
      <c r="D10" s="4"/>
      <c r="E10" s="1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3" t="str">
        <f>IFERROR(__xludf.DUMMYFUNCTION("IMPORTRANGE(""https://docs.google.com/spreadsheets/d/1XswtiNoC18dLxEsT7mqHHNFhV_tWXmqB7wceE5dtUFU/edit"",""Deltagare!A30"")"),"Karin Hedström")</f>
        <v>Karin Hedström</v>
      </c>
      <c r="B11" s="4"/>
      <c r="C11" s="1"/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1"/>
      <c r="C12" s="1"/>
      <c r="D12" s="1"/>
      <c r="E12" s="1" t="s">
        <v>5</v>
      </c>
      <c r="F12" s="4"/>
      <c r="G12" s="3" t="str">
        <f>IFERROR(__xludf.DUMMYFUNCTION("IMPORTRANGE(""https://docs.google.com/spreadsheets/d/1XswtiNoC18dLxEsT7mqHHNFhV_tWXmqB7wceE5dtUFU/edit"",""DS!B9"")"),"Nicole")</f>
        <v>Nicole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3" t="str">
        <f>IFERROR(__xludf.DUMMYFUNCTION("IMPORTRANGE(""https://docs.google.com/spreadsheets/d/1XswtiNoC18dLxEsT7mqHHNFhV_tWXmqB7wceE5dtUFU/edit"",""Deltagare!A36"")"),"Gunilla Lindblom")</f>
        <v>Gunilla Lindblom</v>
      </c>
      <c r="B13" s="4"/>
      <c r="C13" s="1"/>
      <c r="D13" s="1"/>
      <c r="E13" s="1"/>
      <c r="F13" s="4"/>
      <c r="G13" s="1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 t="s">
        <v>6</v>
      </c>
      <c r="B14" s="4"/>
      <c r="C14" s="3" t="str">
        <f>IFERROR(__xludf.DUMMYFUNCTION("IMPORTRANGE(""https://docs.google.com/spreadsheets/d/1XswtiNoC18dLxEsT7mqHHNFhV_tWXmqB7wceE5dtUFU/edit"",""DS!B3"")"),"Caroline Seidel")</f>
        <v>Caroline Seidel</v>
      </c>
      <c r="D14" s="4"/>
      <c r="E14" s="1"/>
      <c r="F14" s="4"/>
      <c r="G14" s="1"/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3" t="str">
        <f>IFERROR(__xludf.DUMMYFUNCTION("IMPORTRANGE(""https://docs.google.com/spreadsheets/d/1XswtiNoC18dLxEsT7mqHHNFhV_tWXmqB7wceE5dtUFU/edit"",""Deltagare!A33"")"),"Caroline Seidel")</f>
        <v>Caroline Seidel</v>
      </c>
      <c r="B15" s="4"/>
      <c r="C15" s="1"/>
      <c r="D15" s="4"/>
      <c r="E15" s="1"/>
      <c r="F15" s="4"/>
      <c r="G15" s="1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 t="s">
        <v>7</v>
      </c>
      <c r="D16" s="4"/>
      <c r="E16" s="3" t="str">
        <f>IFERROR(__xludf.DUMMYFUNCTION("IMPORTRANGE(""https://docs.google.com/spreadsheets/d/1XswtiNoC18dLxEsT7mqHHNFhV_tWXmqB7wceE5dtUFU/edit"",""DS!B6"")"),"Elin Holmström")</f>
        <v>Elin Holmström</v>
      </c>
      <c r="F16" s="4"/>
      <c r="G16" s="1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3"/>
      <c r="B17" s="4"/>
      <c r="C17" s="1"/>
      <c r="D17" s="4"/>
      <c r="E17" s="1"/>
      <c r="F17" s="1"/>
      <c r="G17" s="1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4"/>
      <c r="C18" s="3" t="str">
        <f>IFERROR(__xludf.DUMMYFUNCTION("IMPORTRANGE(""https://docs.google.com/spreadsheets/d/1XswtiNoC18dLxEsT7mqHHNFhV_tWXmqB7wceE5dtUFU/edit"",""Deltagare!A37"")"),"Elin Holmström")</f>
        <v>Elin Holmström</v>
      </c>
      <c r="D18" s="4"/>
      <c r="E18" s="1"/>
      <c r="F18" s="1"/>
      <c r="G18" s="1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3"/>
      <c r="B19" s="4"/>
      <c r="C19" s="1"/>
      <c r="D19" s="1"/>
      <c r="E19" s="1"/>
      <c r="F19" s="1"/>
      <c r="G19" s="1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" t="s">
        <v>8</v>
      </c>
      <c r="H20" s="4"/>
      <c r="I20" s="3" t="str">
        <f>IFERROR(__xludf.DUMMYFUNCTION("IMPORTRANGE(""https://docs.google.com/spreadsheets/d/1XswtiNoC18dLxEsT7mqHHNFhV_tWXmqB7wceE5dtUFU/edit"",""DS!B11"")"),"Maria B")</f>
        <v>Maria B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>
      <c r="A21" s="3"/>
      <c r="B21" s="4"/>
      <c r="C21" s="1"/>
      <c r="D21" s="1"/>
      <c r="E21" s="1"/>
      <c r="F21" s="1"/>
      <c r="G21" s="1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4"/>
      <c r="C22" s="3" t="str">
        <f>IFERROR(__xludf.DUMMYFUNCTION("IMPORTRANGE(""https://docs.google.com/spreadsheets/d/1XswtiNoC18dLxEsT7mqHHNFhV_tWXmqB7wceE5dtUFU/edit"",""Deltagare!A38"")"),"Maria Bengtsson")</f>
        <v>Maria Bengtsson</v>
      </c>
      <c r="D22" s="4"/>
      <c r="E22" s="1"/>
      <c r="F22" s="1"/>
      <c r="G22" s="1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>
      <c r="A23" s="3"/>
      <c r="B23" s="4"/>
      <c r="C23" s="1"/>
      <c r="D23" s="4"/>
      <c r="E23" s="1"/>
      <c r="F23" s="1"/>
      <c r="G23" s="1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1"/>
      <c r="C24" s="1" t="s">
        <v>9</v>
      </c>
      <c r="D24" s="4"/>
      <c r="E24" s="3" t="str">
        <f>IFERROR(__xludf.DUMMYFUNCTION("IMPORTRANGE(""https://docs.google.com/spreadsheets/d/1XswtiNoC18dLxEsT7mqHHNFhV_tWXmqB7wceE5dtUFU/edit"",""DS!B7"")"),"Maria Bengtsson ")</f>
        <v>Maria Bengtsson </v>
      </c>
      <c r="F24" s="4"/>
      <c r="G24" s="1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>
      <c r="A25" s="3"/>
      <c r="B25" s="4"/>
      <c r="C25" s="1"/>
      <c r="D25" s="4"/>
      <c r="E25" s="1"/>
      <c r="F25" s="4"/>
      <c r="G25" s="1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4"/>
      <c r="C26" s="3" t="str">
        <f>IFERROR(__xludf.DUMMYFUNCTION("IMPORTRANGE(""https://docs.google.com/spreadsheets/d/1XswtiNoC18dLxEsT7mqHHNFhV_tWXmqB7wceE5dtUFU/edit"",""Deltagare!A32"")"),"Olivia Cabander")</f>
        <v>Olivia Cabander</v>
      </c>
      <c r="D26" s="4"/>
      <c r="E26" s="1"/>
      <c r="F26" s="4"/>
      <c r="G26" s="1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>
      <c r="A27" s="3"/>
      <c r="B27" s="4"/>
      <c r="C27" s="1"/>
      <c r="D27" s="1"/>
      <c r="E27" s="1"/>
      <c r="F27" s="4"/>
      <c r="G27" s="1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1"/>
      <c r="C28" s="1"/>
      <c r="D28" s="1"/>
      <c r="E28" s="1" t="s">
        <v>10</v>
      </c>
      <c r="F28" s="4"/>
      <c r="G28" s="3" t="str">
        <f>IFERROR(__xludf.DUMMYFUNCTION("IMPORTRANGE(""https://docs.google.com/spreadsheets/d/1XswtiNoC18dLxEsT7mqHHNFhV_tWXmqB7wceE5dtUFU/edit"",""DS!B10"")"),"Maria B")</f>
        <v>Maria B</v>
      </c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>
      <c r="A29" s="3" t="str">
        <f>IFERROR(__xludf.DUMMYFUNCTION("IMPORTRANGE(""https://docs.google.com/spreadsheets/d/1XswtiNoC18dLxEsT7mqHHNFhV_tWXmqB7wceE5dtUFU/edit"",""Deltagare!A31"")"),"Susanne Falk")</f>
        <v>Susanne Falk</v>
      </c>
      <c r="B29" s="4"/>
      <c r="C29" s="1"/>
      <c r="D29" s="1"/>
      <c r="E29" s="1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>
      <c r="A30" s="1" t="s">
        <v>11</v>
      </c>
      <c r="B30" s="4"/>
      <c r="C30" s="3" t="str">
        <f>IFERROR(__xludf.DUMMYFUNCTION("IMPORTRANGE(""https://docs.google.com/spreadsheets/d/1XswtiNoC18dLxEsT7mqHHNFhV_tWXmqB7wceE5dtUFU/edit"",""DS!B4"")"),"Sonja Ivarsson")</f>
        <v>Sonja Ivarsson</v>
      </c>
      <c r="D30" s="4"/>
      <c r="E30" s="1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>
      <c r="A31" s="3" t="str">
        <f>IFERROR(__xludf.DUMMYFUNCTION("IMPORTRANGE(""https://docs.google.com/spreadsheets/d/1XswtiNoC18dLxEsT7mqHHNFhV_tWXmqB7wceE5dtUFU/edit"",""Deltagare!A34"")"),"Sonja Ivarsson")</f>
        <v>Sonja Ivarsson</v>
      </c>
      <c r="B31" s="4"/>
      <c r="C31" s="1"/>
      <c r="D31" s="4"/>
      <c r="E31" s="1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1"/>
      <c r="C32" s="1" t="s">
        <v>12</v>
      </c>
      <c r="D32" s="4"/>
      <c r="E32" s="3" t="str">
        <f>IFERROR(__xludf.DUMMYFUNCTION("IMPORTRANGE(""https://docs.google.com/spreadsheets/d/1XswtiNoC18dLxEsT7mqHHNFhV_tWXmqB7wceE5dtUFU/edit"",""DS!B8"")"),"Emelie Henriksson Jones")</f>
        <v>Emelie Henriksson Jones</v>
      </c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>
      <c r="A33" s="3"/>
      <c r="B33" s="4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4"/>
      <c r="C34" s="3" t="str">
        <f>IFERROR(__xludf.DUMMYFUNCTION("IMPORTRANGE(""https://docs.google.com/spreadsheets/d/1XswtiNoC18dLxEsT7mqHHNFhV_tWXmqB7wceE5dtUFU/edit"",""Deltagare!A28"")"),"Emelie Henrinksson Jones")</f>
        <v>Emelie Henrinksson Jones</v>
      </c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>
      <c r="A35" s="3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>
      <c r="C1000" s="1"/>
      <c r="D1000" s="1"/>
      <c r="E1000" s="1"/>
      <c r="F1000" s="1"/>
      <c r="G1000" s="1"/>
      <c r="H1000" s="1"/>
      <c r="I1000" s="1"/>
      <c r="J1000" s="1"/>
      <c r="K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>
      <c r="C1001" s="1"/>
      <c r="D1001" s="1"/>
      <c r="E1001" s="1"/>
      <c r="F1001" s="1"/>
      <c r="G1001" s="1"/>
      <c r="H1001" s="1"/>
      <c r="I1001" s="1"/>
      <c r="J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>
      <c r="C1002" s="1"/>
      <c r="D1002" s="1"/>
      <c r="E1002" s="1"/>
      <c r="F1002" s="1"/>
      <c r="G1002" s="1"/>
      <c r="H1002" s="1"/>
      <c r="I1002" s="1"/>
      <c r="J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>
      <c r="C1003" s="1"/>
      <c r="D1003" s="1"/>
      <c r="E1003" s="1"/>
      <c r="F1003" s="1"/>
      <c r="G1003" s="1"/>
      <c r="H1003" s="1"/>
      <c r="I1003" s="1"/>
      <c r="J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</sheetData>
  <printOptions horizontalCentered="1"/>
  <pageMargins bottom="0.75" footer="0.0" header="0.0" left="0.7" right="0.7" top="0.75"/>
  <pageSetup paperSize="9" cellComments="atEnd" orientation="landscape" pageOrder="overThenDown"/>
  <drawing r:id="rId1"/>
</worksheet>
</file>