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S" sheetId="1" r:id="rId3"/>
    <sheet state="visible" name="HD" sheetId="2" r:id="rId4"/>
    <sheet state="visible" name="DS" sheetId="3" r:id="rId5"/>
    <sheet state="visible" name="DD" sheetId="4" r:id="rId6"/>
    <sheet state="visible" name="Mixed" sheetId="5" r:id="rId7"/>
    <sheet state="visible" name="Deltagare" sheetId="6" r:id="rId8"/>
  </sheets>
  <definedNames/>
  <calcPr/>
</workbook>
</file>

<file path=xl/sharedStrings.xml><?xml version="1.0" encoding="utf-8"?>
<sst xmlns="http://schemas.openxmlformats.org/spreadsheetml/2006/main" count="200" uniqueCount="152">
  <si>
    <t>Match</t>
  </si>
  <si>
    <t>Winner</t>
  </si>
  <si>
    <t>Result</t>
  </si>
  <si>
    <t>HS101</t>
  </si>
  <si>
    <t>BYE</t>
  </si>
  <si>
    <t>HS102</t>
  </si>
  <si>
    <t>HS103</t>
  </si>
  <si>
    <t>Magnus Koivusalo</t>
  </si>
  <si>
    <t>HS104</t>
  </si>
  <si>
    <t>HS105</t>
  </si>
  <si>
    <t>HS106</t>
  </si>
  <si>
    <t>Shiva Kumar</t>
  </si>
  <si>
    <t>HS107</t>
  </si>
  <si>
    <t>HS108</t>
  </si>
  <si>
    <t>Håkan Lindblom</t>
  </si>
  <si>
    <t>HS201</t>
  </si>
  <si>
    <t>Erik Wirén</t>
  </si>
  <si>
    <t>13-3</t>
  </si>
  <si>
    <t>HS202</t>
  </si>
  <si>
    <t>Ola Lundgren</t>
  </si>
  <si>
    <t>HS203</t>
  </si>
  <si>
    <t>Karl Abeln</t>
  </si>
  <si>
    <t>HS204</t>
  </si>
  <si>
    <t>Daniel Fagerström</t>
  </si>
  <si>
    <t>HS205</t>
  </si>
  <si>
    <t>Jimmy Andersson</t>
  </si>
  <si>
    <t>HS206</t>
  </si>
  <si>
    <t>Axel Persson</t>
  </si>
  <si>
    <t>HS207</t>
  </si>
  <si>
    <t>Fredrik Lagerqvist</t>
  </si>
  <si>
    <t>14-1</t>
  </si>
  <si>
    <t>HS208</t>
  </si>
  <si>
    <t>Fredrik Wirén</t>
  </si>
  <si>
    <t>HS301</t>
  </si>
  <si>
    <t>HS302</t>
  </si>
  <si>
    <t>Karl A</t>
  </si>
  <si>
    <t>11-0</t>
  </si>
  <si>
    <t>HS303</t>
  </si>
  <si>
    <t>HS304</t>
  </si>
  <si>
    <t>HS401</t>
  </si>
  <si>
    <t>Erik W</t>
  </si>
  <si>
    <t>HS402</t>
  </si>
  <si>
    <t>HS501</t>
  </si>
  <si>
    <t>HD101</t>
  </si>
  <si>
    <t>Ola H / Daniel F</t>
  </si>
  <si>
    <t>HD102</t>
  </si>
  <si>
    <t>HD103</t>
  </si>
  <si>
    <t>HD104</t>
  </si>
  <si>
    <t>Karl S / Henrik E</t>
  </si>
  <si>
    <t>HD201</t>
  </si>
  <si>
    <t>Jimmy / Sedvall</t>
  </si>
  <si>
    <t>13-5</t>
  </si>
  <si>
    <t>HD202</t>
  </si>
  <si>
    <t>Ola L / Jonas E</t>
  </si>
  <si>
    <t>HD203</t>
  </si>
  <si>
    <t>Micke K / Fredrik L</t>
  </si>
  <si>
    <t>HD204</t>
  </si>
  <si>
    <t>Trygg /Erik</t>
  </si>
  <si>
    <t>6-5(5)</t>
  </si>
  <si>
    <t>HD301</t>
  </si>
  <si>
    <t xml:space="preserve">Jimmy / Sedvall </t>
  </si>
  <si>
    <t>HD302</t>
  </si>
  <si>
    <t>Håkan L / Erik W</t>
  </si>
  <si>
    <t>HD401</t>
  </si>
  <si>
    <t>Håkan L / Erik Wiren</t>
  </si>
  <si>
    <t>DS101</t>
  </si>
  <si>
    <t>Kerstin Ivarsson</t>
  </si>
  <si>
    <t>DS102</t>
  </si>
  <si>
    <t>Caroline Seidel</t>
  </si>
  <si>
    <t>DS103</t>
  </si>
  <si>
    <t>Sonja Ivarsson</t>
  </si>
  <si>
    <t>DS201</t>
  </si>
  <si>
    <t>Nicole Sahlén</t>
  </si>
  <si>
    <t>DS202</t>
  </si>
  <si>
    <t>Elin Holmström</t>
  </si>
  <si>
    <t>DS203</t>
  </si>
  <si>
    <t xml:space="preserve">Maria Bengtsson </t>
  </si>
  <si>
    <t>wo</t>
  </si>
  <si>
    <t>DS204</t>
  </si>
  <si>
    <t>Emelie Henriksson Jones</t>
  </si>
  <si>
    <t>DS301</t>
  </si>
  <si>
    <t>Nicole</t>
  </si>
  <si>
    <t>DS302</t>
  </si>
  <si>
    <t>Maria B</t>
  </si>
  <si>
    <t>DS401</t>
  </si>
  <si>
    <t>DD101</t>
  </si>
  <si>
    <t>Emelie H / Nicole S</t>
  </si>
  <si>
    <t>16-0</t>
  </si>
  <si>
    <t>DD102</t>
  </si>
  <si>
    <t>DD103</t>
  </si>
  <si>
    <t>14-3</t>
  </si>
  <si>
    <t>DD104</t>
  </si>
  <si>
    <t>Susanne / Gunilla</t>
  </si>
  <si>
    <t>DD105</t>
  </si>
  <si>
    <t>Sonja I / Kerstin I</t>
  </si>
  <si>
    <t>WO</t>
  </si>
  <si>
    <t>DD106</t>
  </si>
  <si>
    <t>Olivia C / Elin H</t>
  </si>
  <si>
    <t>MD101</t>
  </si>
  <si>
    <t>Caroline S / Tomas L</t>
  </si>
  <si>
    <t>MD102</t>
  </si>
  <si>
    <t>Fredrik T / Maria B</t>
  </si>
  <si>
    <t>MD201</t>
  </si>
  <si>
    <t>Sebastian S / Tina S</t>
  </si>
  <si>
    <t>MD202</t>
  </si>
  <si>
    <t>Erik W / Gunilla L</t>
  </si>
  <si>
    <t>MD301</t>
  </si>
  <si>
    <t>Sebastian Sikh / Tina Sikh</t>
  </si>
  <si>
    <t>Deltagare</t>
  </si>
  <si>
    <t>dubbelpar hd</t>
  </si>
  <si>
    <t>dubbelpar dd</t>
  </si>
  <si>
    <t>dubbelpar mixed</t>
  </si>
  <si>
    <t>Jimmy A / T Sedvall</t>
  </si>
  <si>
    <t>Emelie / H / Nicole S</t>
  </si>
  <si>
    <t>Fredrik T/ Maria B</t>
  </si>
  <si>
    <t>Jonas Eriksson</t>
  </si>
  <si>
    <t>Magnus J / Fredrik W</t>
  </si>
  <si>
    <t>Susanne F / Gunilla L</t>
  </si>
  <si>
    <t>Karin H/ Magnus K</t>
  </si>
  <si>
    <t>Tero Kinnunen</t>
  </si>
  <si>
    <t>Olivia C /  Elin H</t>
  </si>
  <si>
    <t>Agustin B / Susanne F</t>
  </si>
  <si>
    <t>Magnus Jakobsson</t>
  </si>
  <si>
    <t>Magnus K / Shiva K</t>
  </si>
  <si>
    <t>Karl A / Henrik E</t>
  </si>
  <si>
    <t>Micke Karlsson</t>
  </si>
  <si>
    <t>Anders A / Öberg</t>
  </si>
  <si>
    <t>Ola Hjalmarsson</t>
  </si>
  <si>
    <t>Håkan L / Tomas G</t>
  </si>
  <si>
    <t>Agustin Ballester</t>
  </si>
  <si>
    <t>Fredrik T / Erik W</t>
  </si>
  <si>
    <t>BYE (16)</t>
  </si>
  <si>
    <t>Tomas Gustavsson</t>
  </si>
  <si>
    <t>William Falck</t>
  </si>
  <si>
    <t>Fredrik Trygg</t>
  </si>
  <si>
    <t>Tomas Sedvall</t>
  </si>
  <si>
    <t>Henrik Eriksson</t>
  </si>
  <si>
    <t>Anders A</t>
  </si>
  <si>
    <t>Öberg</t>
  </si>
  <si>
    <t>Emelie Henrinksson Jones</t>
  </si>
  <si>
    <t>Karin Hedström</t>
  </si>
  <si>
    <t>Susanne Falk</t>
  </si>
  <si>
    <t>Olivia Cabander</t>
  </si>
  <si>
    <t>Gunilla Lindblom</t>
  </si>
  <si>
    <t>Maria Bengtsson</t>
  </si>
  <si>
    <t>Tomas L</t>
  </si>
  <si>
    <t>Sebastian Sikh</t>
  </si>
  <si>
    <t>Mamma Sikh</t>
  </si>
  <si>
    <t>BYE (42)</t>
  </si>
  <si>
    <t>BYE (43)</t>
  </si>
  <si>
    <t>BYE (44)</t>
  </si>
  <si>
    <t>BYE (45)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</si>
</sst>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4">
    <font>
      <sz val="10.0"/>
      <color rgb="FF000000"/>
      <name val="Arial"/>
    </font>
    <font/>
    <font>
      <b/>
    </font>
    <font>
      <b/>
      <name val="Arial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4CCCC"/>
        <bgColor rgb="FFF4CCCC"/>
      </patternFill>
    </fill>
  </fills>
  <borders count="1">
    <border/>
  </borders>
  <cellStyleXfs count="1">
    <xf borderId="0" fillId="0" fontId="0" numFmtId="0" applyAlignment="1" applyFont="1"/>
  </cellStyleXfs>
  <cellXfs count="1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3" fontId="2" numFmtId="0" xfId="0" applyAlignment="1" applyFill="1" applyFont="1">
      <alignment horizontal="center" readingOrder="0"/>
    </xf>
    <xf borderId="0" fillId="0" fontId="1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4" fontId="1" numFmtId="0" xfId="0" applyAlignment="1" applyFill="1" applyFont="1">
      <alignment readingOrder="0"/>
    </xf>
    <xf borderId="0" fillId="4" fontId="3" numFmtId="0" xfId="0" applyAlignment="1" applyFont="1">
      <alignment horizontal="center" readingOrder="0" vertical="bottom"/>
    </xf>
    <xf borderId="0" fillId="4" fontId="1" numFmtId="0" xfId="0" applyFont="1"/>
    <xf borderId="0" fillId="2" fontId="2" numFmtId="0" xfId="0" applyAlignment="1" applyFont="1">
      <alignment readingOrder="0"/>
    </xf>
    <xf borderId="0" fillId="2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5.88"/>
    <col customWidth="1" min="2" max="2" width="18.13"/>
  </cols>
  <sheetData>
    <row r="1">
      <c r="A1" s="1" t="s">
        <v>0</v>
      </c>
      <c r="B1" s="1" t="s">
        <v>1</v>
      </c>
      <c r="C1" s="1" t="s">
        <v>2</v>
      </c>
    </row>
    <row r="2">
      <c r="A2" s="1" t="s">
        <v>3</v>
      </c>
      <c r="B2" s="2" t="str">
        <f>IFERROR(__xludf.DUMMYFUNCTION("IMPORTRANGE(""https://docs.google.com/spreadsheets/d/1XswtiNoC18dLxEsT7mqHHNFhV_tWXmqB7wceE5dtUFU/edit"",""Deltagare!A3"")"),"Jonas Eriksson")</f>
        <v>Jonas Eriksson</v>
      </c>
      <c r="C2" s="3" t="s">
        <v>4</v>
      </c>
    </row>
    <row r="3">
      <c r="A3" s="1" t="s">
        <v>5</v>
      </c>
      <c r="B3" s="2" t="str">
        <f>IFERROR(__xludf.DUMMYFUNCTION("IMPORTRANGE(""https://docs.google.com/spreadsheets/d/1XswtiNoC18dLxEsT7mqHHNFhV_tWXmqB7wceE5dtUFU/edit"",""Deltagare!A5"")"),"Tero Kinnunen")</f>
        <v>Tero Kinnunen</v>
      </c>
      <c r="C3" s="3" t="s">
        <v>4</v>
      </c>
    </row>
    <row r="4">
      <c r="A4" s="1" t="s">
        <v>6</v>
      </c>
      <c r="B4" s="3" t="s">
        <v>7</v>
      </c>
      <c r="C4" s="4">
        <v>43346.0</v>
      </c>
    </row>
    <row r="5">
      <c r="A5" s="1" t="s">
        <v>8</v>
      </c>
      <c r="B5" s="2" t="str">
        <f>IFERROR(__xludf.DUMMYFUNCTION("IMPORTRANGE(""https://docs.google.com/spreadsheets/d/1XswtiNoC18dLxEsT7mqHHNFhV_tWXmqB7wceE5dtUFU/edit"",""Deltagare!A12"")"),"Daniel Fagerström")</f>
        <v>Daniel Fagerström</v>
      </c>
      <c r="C5" s="3" t="s">
        <v>4</v>
      </c>
    </row>
    <row r="6">
      <c r="A6" s="1" t="s">
        <v>9</v>
      </c>
      <c r="B6" s="2" t="str">
        <f>IFERROR(__xludf.DUMMYFUNCTION("IMPORTRANGE(""https://docs.google.com/spreadsheets/d/1XswtiNoC18dLxEsT7mqHHNFhV_tWXmqB7wceE5dtUFU/edit"",""Deltagare!A17"")"),"Jimmy Andersson")</f>
        <v>Jimmy Andersson</v>
      </c>
      <c r="C6" s="3" t="s">
        <v>4</v>
      </c>
    </row>
    <row r="7">
      <c r="A7" s="1" t="s">
        <v>10</v>
      </c>
      <c r="B7" s="3" t="s">
        <v>11</v>
      </c>
      <c r="C7" s="4">
        <v>43286.0</v>
      </c>
    </row>
    <row r="8">
      <c r="A8" s="1" t="s">
        <v>12</v>
      </c>
      <c r="B8" s="2" t="str">
        <f>IFERROR(__xludf.DUMMYFUNCTION("IMPORTRANGE(""https://docs.google.com/spreadsheets/d/1XswtiNoC18dLxEsT7mqHHNFhV_tWXmqB7wceE5dtUFU/edit"",""Deltagare!A7"")"),"Magnus Jakobsson")</f>
        <v>Magnus Jakobsson</v>
      </c>
      <c r="C8" s="3" t="s">
        <v>4</v>
      </c>
    </row>
    <row r="9">
      <c r="A9" s="1" t="s">
        <v>13</v>
      </c>
      <c r="B9" s="3" t="s">
        <v>14</v>
      </c>
      <c r="C9" s="4">
        <v>43345.0</v>
      </c>
    </row>
    <row r="10">
      <c r="A10" s="1" t="s">
        <v>15</v>
      </c>
      <c r="B10" s="3" t="s">
        <v>16</v>
      </c>
      <c r="C10" s="3" t="s">
        <v>17</v>
      </c>
    </row>
    <row r="11">
      <c r="A11" s="1" t="s">
        <v>18</v>
      </c>
      <c r="B11" s="3" t="s">
        <v>19</v>
      </c>
      <c r="C11" s="4">
        <v>43316.0</v>
      </c>
    </row>
    <row r="12">
      <c r="A12" s="1" t="s">
        <v>20</v>
      </c>
      <c r="B12" s="3" t="s">
        <v>21</v>
      </c>
      <c r="C12" s="4">
        <v>43344.0</v>
      </c>
    </row>
    <row r="13">
      <c r="A13" s="1" t="s">
        <v>22</v>
      </c>
      <c r="B13" s="3" t="s">
        <v>23</v>
      </c>
      <c r="C13" s="4">
        <v>43441.0</v>
      </c>
    </row>
    <row r="14">
      <c r="A14" s="1" t="s">
        <v>24</v>
      </c>
      <c r="B14" s="3" t="s">
        <v>25</v>
      </c>
      <c r="C14" s="4">
        <v>43409.0</v>
      </c>
    </row>
    <row r="15">
      <c r="A15" s="1" t="s">
        <v>26</v>
      </c>
      <c r="B15" s="3" t="s">
        <v>27</v>
      </c>
      <c r="C15" s="4">
        <v>43406.0</v>
      </c>
    </row>
    <row r="16">
      <c r="A16" s="1" t="s">
        <v>28</v>
      </c>
      <c r="B16" s="3" t="s">
        <v>29</v>
      </c>
      <c r="C16" s="3" t="s">
        <v>30</v>
      </c>
    </row>
    <row r="17">
      <c r="A17" s="1" t="s">
        <v>31</v>
      </c>
      <c r="B17" s="3" t="s">
        <v>32</v>
      </c>
      <c r="C17" s="4">
        <v>43283.0</v>
      </c>
    </row>
    <row r="18">
      <c r="A18" s="1" t="s">
        <v>33</v>
      </c>
      <c r="B18" s="3" t="s">
        <v>16</v>
      </c>
      <c r="C18" s="4">
        <v>43437.0</v>
      </c>
    </row>
    <row r="19">
      <c r="A19" s="1" t="s">
        <v>34</v>
      </c>
      <c r="B19" s="3" t="s">
        <v>35</v>
      </c>
      <c r="C19" s="3" t="s">
        <v>36</v>
      </c>
    </row>
    <row r="20">
      <c r="A20" s="1" t="s">
        <v>37</v>
      </c>
      <c r="B20" s="3" t="s">
        <v>27</v>
      </c>
      <c r="C20" s="4">
        <v>43436.0</v>
      </c>
    </row>
    <row r="21">
      <c r="A21" s="1" t="s">
        <v>38</v>
      </c>
      <c r="B21" s="3" t="s">
        <v>32</v>
      </c>
      <c r="C21" s="4">
        <v>43317.0</v>
      </c>
    </row>
    <row r="22">
      <c r="A22" s="1" t="s">
        <v>39</v>
      </c>
      <c r="B22" s="3" t="s">
        <v>40</v>
      </c>
      <c r="C22" s="4">
        <v>43286.0</v>
      </c>
    </row>
    <row r="23">
      <c r="A23" s="1" t="s">
        <v>41</v>
      </c>
      <c r="B23" s="3" t="s">
        <v>32</v>
      </c>
      <c r="C23" s="4">
        <v>43349.0</v>
      </c>
    </row>
    <row r="24">
      <c r="A24" s="1" t="s">
        <v>42</v>
      </c>
      <c r="B24" s="3" t="s">
        <v>16</v>
      </c>
      <c r="C24" s="4">
        <v>43347.0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43</v>
      </c>
      <c r="B2" s="3" t="s">
        <v>44</v>
      </c>
      <c r="C2" s="4">
        <v>43407.0</v>
      </c>
    </row>
    <row r="3">
      <c r="A3" s="5" t="s">
        <v>45</v>
      </c>
      <c r="B3" s="6"/>
      <c r="C3" s="7"/>
    </row>
    <row r="4">
      <c r="A4" s="5" t="s">
        <v>46</v>
      </c>
      <c r="B4" s="6"/>
      <c r="C4" s="7"/>
    </row>
    <row r="5">
      <c r="A5" s="1" t="s">
        <v>47</v>
      </c>
      <c r="B5" s="3" t="s">
        <v>48</v>
      </c>
      <c r="C5" s="4">
        <v>43348.0</v>
      </c>
    </row>
    <row r="6">
      <c r="A6" s="1" t="s">
        <v>49</v>
      </c>
      <c r="B6" s="3" t="s">
        <v>50</v>
      </c>
      <c r="C6" s="3" t="s">
        <v>51</v>
      </c>
    </row>
    <row r="7">
      <c r="A7" s="1" t="s">
        <v>52</v>
      </c>
      <c r="B7" s="3" t="s">
        <v>53</v>
      </c>
    </row>
    <row r="8">
      <c r="A8" s="1" t="s">
        <v>54</v>
      </c>
      <c r="B8" s="3" t="s">
        <v>55</v>
      </c>
    </row>
    <row r="9">
      <c r="A9" s="1" t="s">
        <v>56</v>
      </c>
      <c r="B9" s="3" t="s">
        <v>57</v>
      </c>
      <c r="C9" s="3" t="s">
        <v>58</v>
      </c>
    </row>
    <row r="10">
      <c r="A10" s="1" t="s">
        <v>59</v>
      </c>
      <c r="B10" s="3" t="s">
        <v>60</v>
      </c>
      <c r="C10" s="4">
        <v>43378.0</v>
      </c>
    </row>
    <row r="11">
      <c r="A11" s="1" t="s">
        <v>61</v>
      </c>
      <c r="B11" s="3" t="s">
        <v>62</v>
      </c>
      <c r="C11" s="4">
        <v>43287.0</v>
      </c>
    </row>
    <row r="12">
      <c r="A12" s="1" t="s">
        <v>63</v>
      </c>
      <c r="B12" s="3" t="s">
        <v>64</v>
      </c>
      <c r="C12" s="4">
        <v>43316.0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65</v>
      </c>
      <c r="B2" s="3" t="s">
        <v>66</v>
      </c>
      <c r="C2" s="4">
        <v>43314.0</v>
      </c>
    </row>
    <row r="3">
      <c r="A3" s="1" t="s">
        <v>67</v>
      </c>
      <c r="B3" s="3" t="s">
        <v>68</v>
      </c>
      <c r="C3" s="4">
        <v>43287.0</v>
      </c>
    </row>
    <row r="4">
      <c r="A4" s="1" t="s">
        <v>69</v>
      </c>
      <c r="B4" s="3" t="s">
        <v>70</v>
      </c>
      <c r="C4" s="4">
        <v>43314.0</v>
      </c>
    </row>
    <row r="5">
      <c r="A5" s="1" t="s">
        <v>71</v>
      </c>
      <c r="B5" s="3" t="s">
        <v>72</v>
      </c>
    </row>
    <row r="6">
      <c r="A6" s="1" t="s">
        <v>73</v>
      </c>
      <c r="B6" s="3" t="s">
        <v>74</v>
      </c>
      <c r="C6" s="4">
        <v>43285.0</v>
      </c>
    </row>
    <row r="7">
      <c r="A7" s="1" t="s">
        <v>75</v>
      </c>
      <c r="B7" s="3" t="s">
        <v>76</v>
      </c>
      <c r="C7" s="3" t="s">
        <v>77</v>
      </c>
    </row>
    <row r="8">
      <c r="A8" s="1" t="s">
        <v>78</v>
      </c>
      <c r="B8" s="3" t="s">
        <v>79</v>
      </c>
      <c r="C8" s="4">
        <v>43345.0</v>
      </c>
    </row>
    <row r="9">
      <c r="A9" s="1" t="s">
        <v>80</v>
      </c>
      <c r="B9" s="3" t="s">
        <v>81</v>
      </c>
      <c r="C9" s="4">
        <v>43316.0</v>
      </c>
    </row>
    <row r="10">
      <c r="A10" s="1" t="s">
        <v>82</v>
      </c>
      <c r="B10" s="3" t="s">
        <v>83</v>
      </c>
      <c r="C10" s="4">
        <v>43224.0</v>
      </c>
    </row>
    <row r="11">
      <c r="A11" s="1" t="s">
        <v>84</v>
      </c>
      <c r="B11" s="3" t="s">
        <v>83</v>
      </c>
      <c r="C11" s="4">
        <v>43224.0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85</v>
      </c>
      <c r="B2" s="3" t="s">
        <v>86</v>
      </c>
      <c r="C2" s="3" t="s">
        <v>87</v>
      </c>
    </row>
    <row r="3">
      <c r="A3" s="1" t="s">
        <v>88</v>
      </c>
      <c r="B3" s="3" t="s">
        <v>86</v>
      </c>
      <c r="C3" s="4">
        <v>43405.0</v>
      </c>
    </row>
    <row r="4">
      <c r="A4" s="1" t="s">
        <v>89</v>
      </c>
      <c r="B4" s="3" t="s">
        <v>86</v>
      </c>
      <c r="C4" s="3" t="s">
        <v>90</v>
      </c>
    </row>
    <row r="5">
      <c r="A5" s="1" t="s">
        <v>91</v>
      </c>
      <c r="B5" s="3" t="s">
        <v>92</v>
      </c>
      <c r="C5" s="4">
        <v>43286.0</v>
      </c>
    </row>
    <row r="6">
      <c r="A6" s="1" t="s">
        <v>93</v>
      </c>
      <c r="B6" s="3" t="s">
        <v>94</v>
      </c>
      <c r="C6" s="3" t="s">
        <v>95</v>
      </c>
    </row>
    <row r="7">
      <c r="A7" s="1" t="s">
        <v>96</v>
      </c>
      <c r="B7" s="3" t="s">
        <v>97</v>
      </c>
      <c r="C7" s="4">
        <v>43256.0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sheetData>
    <row r="1">
      <c r="A1" s="1" t="s">
        <v>0</v>
      </c>
      <c r="B1" s="1" t="s">
        <v>1</v>
      </c>
      <c r="C1" s="1" t="s">
        <v>2</v>
      </c>
    </row>
    <row r="2">
      <c r="A2" s="1" t="s">
        <v>98</v>
      </c>
      <c r="B2" s="3" t="s">
        <v>99</v>
      </c>
      <c r="C2" s="4">
        <v>43317.0</v>
      </c>
    </row>
    <row r="3">
      <c r="A3" s="1" t="s">
        <v>100</v>
      </c>
      <c r="B3" s="3" t="s">
        <v>101</v>
      </c>
    </row>
    <row r="4">
      <c r="A4" s="1" t="s">
        <v>102</v>
      </c>
      <c r="B4" s="3" t="s">
        <v>103</v>
      </c>
    </row>
    <row r="5">
      <c r="A5" s="1" t="s">
        <v>104</v>
      </c>
      <c r="B5" s="3" t="s">
        <v>105</v>
      </c>
      <c r="C5" s="4">
        <v>43287.0</v>
      </c>
    </row>
    <row r="6">
      <c r="A6" s="1" t="s">
        <v>106</v>
      </c>
      <c r="B6" s="3" t="s">
        <v>107</v>
      </c>
      <c r="C6" s="4">
        <v>43287.0</v>
      </c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0.25"/>
    <col customWidth="1" min="2" max="2" width="3.25"/>
    <col customWidth="1" min="3" max="3" width="15.0"/>
    <col customWidth="1" min="4" max="4" width="3.25"/>
    <col customWidth="1" min="5" max="5" width="20.25"/>
    <col customWidth="1" min="6" max="6" width="14.25"/>
  </cols>
  <sheetData>
    <row r="1">
      <c r="A1" s="8" t="s">
        <v>108</v>
      </c>
      <c r="B1" s="9"/>
      <c r="C1" s="8" t="s">
        <v>109</v>
      </c>
      <c r="D1" s="9"/>
      <c r="E1" s="8" t="s">
        <v>110</v>
      </c>
      <c r="F1" s="8" t="s">
        <v>111</v>
      </c>
    </row>
    <row r="2">
      <c r="A2" s="3" t="s">
        <v>16</v>
      </c>
      <c r="C2" s="3" t="s">
        <v>112</v>
      </c>
      <c r="E2" s="3" t="s">
        <v>113</v>
      </c>
      <c r="F2" s="3" t="s">
        <v>114</v>
      </c>
    </row>
    <row r="3">
      <c r="A3" s="3" t="s">
        <v>115</v>
      </c>
      <c r="C3" s="3" t="s">
        <v>116</v>
      </c>
      <c r="E3" s="3" t="s">
        <v>94</v>
      </c>
      <c r="F3" s="3" t="s">
        <v>103</v>
      </c>
    </row>
    <row r="4">
      <c r="A4" s="3" t="s">
        <v>11</v>
      </c>
      <c r="C4" s="3" t="s">
        <v>53</v>
      </c>
      <c r="E4" s="3" t="s">
        <v>117</v>
      </c>
      <c r="F4" s="3" t="s">
        <v>118</v>
      </c>
    </row>
    <row r="5">
      <c r="A5" s="3" t="s">
        <v>119</v>
      </c>
      <c r="C5" s="3" t="s">
        <v>55</v>
      </c>
      <c r="E5" s="3" t="s">
        <v>120</v>
      </c>
      <c r="F5" s="3" t="s">
        <v>99</v>
      </c>
    </row>
    <row r="6">
      <c r="A6" s="3" t="s">
        <v>29</v>
      </c>
      <c r="C6" s="3" t="s">
        <v>44</v>
      </c>
      <c r="F6" s="3" t="s">
        <v>121</v>
      </c>
    </row>
    <row r="7">
      <c r="A7" s="3" t="s">
        <v>122</v>
      </c>
      <c r="C7" s="3" t="s">
        <v>123</v>
      </c>
      <c r="F7" s="3" t="s">
        <v>105</v>
      </c>
    </row>
    <row r="8">
      <c r="A8" s="3" t="s">
        <v>21</v>
      </c>
      <c r="C8" s="3" t="s">
        <v>124</v>
      </c>
    </row>
    <row r="9">
      <c r="A9" s="3" t="s">
        <v>125</v>
      </c>
      <c r="C9" s="3" t="s">
        <v>126</v>
      </c>
    </row>
    <row r="10">
      <c r="A10" s="3" t="s">
        <v>127</v>
      </c>
      <c r="C10" s="3" t="s">
        <v>128</v>
      </c>
    </row>
    <row r="11">
      <c r="A11" s="3" t="s">
        <v>129</v>
      </c>
      <c r="C11" s="3" t="s">
        <v>130</v>
      </c>
    </row>
    <row r="12">
      <c r="A12" s="3" t="s">
        <v>23</v>
      </c>
    </row>
    <row r="13">
      <c r="A13" s="3" t="s">
        <v>14</v>
      </c>
    </row>
    <row r="14">
      <c r="A14" s="3" t="s">
        <v>27</v>
      </c>
    </row>
    <row r="15">
      <c r="A15" s="3" t="s">
        <v>19</v>
      </c>
    </row>
    <row r="16">
      <c r="A16" s="3" t="s">
        <v>131</v>
      </c>
    </row>
    <row r="17">
      <c r="A17" s="3" t="s">
        <v>25</v>
      </c>
    </row>
    <row r="18">
      <c r="A18" s="3" t="s">
        <v>132</v>
      </c>
    </row>
    <row r="19">
      <c r="A19" s="3" t="s">
        <v>133</v>
      </c>
    </row>
    <row r="20">
      <c r="A20" s="3" t="s">
        <v>7</v>
      </c>
    </row>
    <row r="21">
      <c r="A21" s="3" t="s">
        <v>32</v>
      </c>
    </row>
    <row r="22">
      <c r="A22" s="3" t="s">
        <v>134</v>
      </c>
    </row>
    <row r="23">
      <c r="A23" s="3" t="s">
        <v>135</v>
      </c>
    </row>
    <row r="24">
      <c r="A24" s="3" t="s">
        <v>136</v>
      </c>
    </row>
    <row r="25">
      <c r="A25" s="3" t="s">
        <v>137</v>
      </c>
    </row>
    <row r="26">
      <c r="A26" s="3" t="s">
        <v>138</v>
      </c>
    </row>
    <row r="27">
      <c r="A27" s="3" t="s">
        <v>134</v>
      </c>
    </row>
    <row r="28">
      <c r="A28" s="3" t="s">
        <v>139</v>
      </c>
    </row>
    <row r="29">
      <c r="A29" s="3" t="s">
        <v>72</v>
      </c>
    </row>
    <row r="30">
      <c r="A30" s="3" t="s">
        <v>140</v>
      </c>
    </row>
    <row r="31">
      <c r="A31" s="3" t="s">
        <v>141</v>
      </c>
    </row>
    <row r="32">
      <c r="A32" s="3" t="s">
        <v>142</v>
      </c>
    </row>
    <row r="33">
      <c r="A33" s="3" t="s">
        <v>68</v>
      </c>
    </row>
    <row r="34">
      <c r="A34" s="3" t="s">
        <v>70</v>
      </c>
    </row>
    <row r="35">
      <c r="A35" s="3" t="s">
        <v>66</v>
      </c>
    </row>
    <row r="36">
      <c r="A36" s="3" t="s">
        <v>143</v>
      </c>
    </row>
    <row r="37">
      <c r="A37" s="3" t="s">
        <v>74</v>
      </c>
    </row>
    <row r="38">
      <c r="A38" s="3" t="s">
        <v>144</v>
      </c>
    </row>
    <row r="39">
      <c r="A39" s="3" t="s">
        <v>145</v>
      </c>
    </row>
    <row r="40">
      <c r="A40" s="3" t="s">
        <v>146</v>
      </c>
    </row>
    <row r="41">
      <c r="A41" s="3" t="s">
        <v>147</v>
      </c>
    </row>
    <row r="42">
      <c r="A42" s="3" t="s">
        <v>148</v>
      </c>
    </row>
    <row r="43">
      <c r="A43" s="3" t="s">
        <v>149</v>
      </c>
    </row>
    <row r="44">
      <c r="A44" s="3" t="s">
        <v>150</v>
      </c>
    </row>
    <row r="45">
      <c r="A45" s="3" t="s">
        <v>151</v>
      </c>
    </row>
  </sheetData>
  <drawing r:id="rId1"/>
</worksheet>
</file>